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1_Obszar Pracowników NZ\03_NZZ\Sekcja_elektryczna i automatyki\K.Chacia-Kutta\8. Wnioski 2026\412501958 - Automatyka załadowcza_AGREGACJA\3. SWZ\"/>
    </mc:Choice>
  </mc:AlternateContent>
  <xr:revisionPtr revIDLastSave="0" documentId="13_ncr:1_{218C9AC7-EDF5-4E9C-BE10-0FA98E6F5A35}" xr6:coauthVersionLast="47" xr6:coauthVersionMax="47" xr10:uidLastSave="{00000000-0000-0000-0000-000000000000}"/>
  <bookViews>
    <workbookView xWindow="31650" yWindow="750" windowWidth="14430" windowHeight="15480" tabRatio="818" xr2:uid="{00000000-000D-0000-FFFF-FFFF00000000}"/>
  </bookViews>
  <sheets>
    <sheet name="Załącznik 2a - 412501958" sheetId="30" r:id="rId1"/>
    <sheet name="Arkusz5" sheetId="19" state="hidden" r:id="rId2"/>
  </sheets>
  <definedNames>
    <definedName name="_xlnm.Print_Area" localSheetId="0">'Załącznik 2a - 412501958'!$A$1:$H$53</definedName>
  </definedNames>
  <calcPr calcId="191029"/>
</workbook>
</file>

<file path=xl/calcChain.xml><?xml version="1.0" encoding="utf-8"?>
<calcChain xmlns="http://schemas.openxmlformats.org/spreadsheetml/2006/main">
  <c r="G50" i="30" l="1"/>
  <c r="E9" i="30" l="1"/>
  <c r="G53" i="30" l="1"/>
</calcChain>
</file>

<file path=xl/sharedStrings.xml><?xml version="1.0" encoding="utf-8"?>
<sst xmlns="http://schemas.openxmlformats.org/spreadsheetml/2006/main" count="65" uniqueCount="58">
  <si>
    <t>Nazwa</t>
  </si>
  <si>
    <t xml:space="preserve">Załącznik nr 2a do SWZ </t>
  </si>
  <si>
    <t>L.p.</t>
  </si>
  <si>
    <t>Ilość</t>
  </si>
  <si>
    <t>(wycenia Wykonawca)</t>
  </si>
  <si>
    <t>[PLN/rbh]</t>
  </si>
  <si>
    <t xml:space="preserve">Cena jednostkowa netto </t>
  </si>
  <si>
    <r>
      <t xml:space="preserve">[PLN]
</t>
    </r>
    <r>
      <rPr>
        <b/>
        <i/>
        <sz val="11"/>
        <color rgb="FF000000"/>
        <rFont val="Times New Roman"/>
        <family val="1"/>
        <charset val="238"/>
      </rPr>
      <t xml:space="preserve">(kol. 3 x kol. 4) </t>
    </r>
  </si>
  <si>
    <t>(wpisuje Wykonawca)</t>
  </si>
  <si>
    <r>
      <t>STAWKA ROBOCZOGODZINY</t>
    </r>
    <r>
      <rPr>
        <b/>
        <u/>
        <sz val="14"/>
        <color rgb="FF0070C0"/>
        <rFont val="Times New Roman"/>
        <family val="1"/>
        <charset val="238"/>
      </rPr>
      <t xml:space="preserve"> (podlegająca ocenie)</t>
    </r>
  </si>
  <si>
    <t>Oznaczenie wg producenta maszyny</t>
  </si>
  <si>
    <t>Producent części zamiennej</t>
  </si>
  <si>
    <t>[PLN/szt.]</t>
  </si>
  <si>
    <t>Nazwa części zamiennej wg producenta części zamiennej</t>
  </si>
  <si>
    <t>[rbh]</t>
  </si>
  <si>
    <t>Nr rysunku / oznaczenie wg producenta części zamiennej</t>
  </si>
  <si>
    <r>
      <t xml:space="preserve">CENNIK ISTOTNYCH DLA ZAMAWIAJĄCEGO </t>
    </r>
    <r>
      <rPr>
        <b/>
        <u/>
        <sz val="14"/>
        <color rgb="FF0070C0"/>
        <rFont val="Times New Roman"/>
        <family val="1"/>
        <charset val="238"/>
      </rPr>
      <t>NOWYCH</t>
    </r>
    <r>
      <rPr>
        <b/>
        <u/>
        <sz val="14"/>
        <color rgb="FFFF0000"/>
        <rFont val="Times New Roman"/>
        <family val="1"/>
        <charset val="238"/>
      </rPr>
      <t xml:space="preserve"> </t>
    </r>
    <r>
      <rPr>
        <b/>
        <u/>
        <sz val="14"/>
        <color theme="1"/>
        <rFont val="Times New Roman"/>
        <family val="1"/>
        <charset val="238"/>
      </rPr>
      <t xml:space="preserve">CZĘŚCI ZAMIENNYCH </t>
    </r>
    <r>
      <rPr>
        <b/>
        <u/>
        <sz val="14"/>
        <color rgb="FF0070C0"/>
        <rFont val="Times New Roman"/>
        <family val="1"/>
        <charset val="238"/>
      </rPr>
      <t>(podlegający ocenie)</t>
    </r>
  </si>
  <si>
    <r>
      <t xml:space="preserve">Wartość netto
</t>
    </r>
    <r>
      <rPr>
        <b/>
        <sz val="11"/>
        <rFont val="Times New Roman"/>
        <family val="1"/>
        <charset val="238"/>
      </rPr>
      <t xml:space="preserve">do oceny </t>
    </r>
  </si>
  <si>
    <t>szt/kpl</t>
  </si>
  <si>
    <r>
      <t xml:space="preserve">Stawka ryczałtowa roboczogodziny pracy serwisanta w dni robocze i świąteczne uwzględniająca koszty dojazdu serwisanta do Zamawiającego - </t>
    </r>
    <r>
      <rPr>
        <b/>
        <sz val="11"/>
        <color theme="1"/>
        <rFont val="Times New Roman"/>
        <family val="1"/>
        <charset val="238"/>
      </rPr>
      <t>WR</t>
    </r>
  </si>
  <si>
    <r>
      <t xml:space="preserve">RAZEM netto [PLN] - </t>
    </r>
    <r>
      <rPr>
        <b/>
        <sz val="11"/>
        <color rgb="FF000000"/>
        <rFont val="Times New Roman"/>
        <family val="1"/>
        <charset val="238"/>
      </rPr>
      <t>WCZ</t>
    </r>
  </si>
  <si>
    <t>WARTOŚĆ OCENIANA NETTO [PLN] - WZ=WR+WCZ
(stawka roboczogodziny netto + suma netto nowych części zamiennych istotnych dla Zamawiającego )</t>
  </si>
  <si>
    <t>Przetarg nr 412501958</t>
  </si>
  <si>
    <t>Świadczenie usług serwisowych oraz przeglądy systemów automatyki urządzeń załadowczych produkcji Carboautomatyka dla Oddziałów PGG S.A.</t>
  </si>
  <si>
    <t>Legalizacja przekaźnika typu CR100, ER100i, CZU42, CZU230 wraz z wystawieniem protokołu badania</t>
  </si>
  <si>
    <t>Legalizacja przekaźnika typu SBEx-2., RExL wraz z wystawieniem protokołu badania</t>
  </si>
  <si>
    <t>Legalizacja przekaźnika typu MICOM, miniMUZ wraz z wystawieniem protokołu badania</t>
  </si>
  <si>
    <t>Legalizacja  zabezpieczenia ZCA-..., PW-… wraz z wystawieniem protokołu badania</t>
  </si>
  <si>
    <t>Legalizacja przekażników termicznycz 3RB…, LRD…,  wraz z wystawieniem protokołu badania</t>
  </si>
  <si>
    <t>Legalizacja zabezpieczenia napradowego przemiennika TMS  wraz z wystawieniem protokołu badania</t>
  </si>
  <si>
    <t>Przegląd układu załadunku</t>
  </si>
  <si>
    <t>Przegląd wagi przenośnikowej ROL-1</t>
  </si>
  <si>
    <t>Przegląd układu telewizji przemysłowej</t>
  </si>
  <si>
    <t>Dołożenie dodatkowego styku wyjściowego lub wejściowego</t>
  </si>
  <si>
    <t>Zmiana oprogramowania wg uzgodnień</t>
  </si>
  <si>
    <t>Przegląd systemu CL</t>
  </si>
  <si>
    <t>Przegląd systemu CUG</t>
  </si>
  <si>
    <t>Jednostka centralna CPU - CL-000.2</t>
  </si>
  <si>
    <t>Moduł 8 wejść z kontrolą ciągłości - CL-001</t>
  </si>
  <si>
    <t>Moduł 8 wejść analogowych - CL-002</t>
  </si>
  <si>
    <t>Moduł 8 wyjść przekaźnikowych - CL-003</t>
  </si>
  <si>
    <t>Moduł transmisji RS485 typu master CL-006/Z</t>
  </si>
  <si>
    <t>Moduł licznikowy - CL-007</t>
  </si>
  <si>
    <t>Moduł wagowy CL-009</t>
  </si>
  <si>
    <t>Bateria IBA</t>
  </si>
  <si>
    <t>Zasilacz DZI - jednoodpływowy</t>
  </si>
  <si>
    <t>Zasilacz DZI - dwuodpływowy</t>
  </si>
  <si>
    <t>Zasilacz UZI</t>
  </si>
  <si>
    <t>Zasilacz ZIM</t>
  </si>
  <si>
    <t>Iskrobezpieczny czujnik ruchu typu ICZ</t>
  </si>
  <si>
    <t>Komputer WAFER</t>
  </si>
  <si>
    <t>Switch ethernetowy MOXA serii EDS</t>
  </si>
  <si>
    <t>Separator transmisji typu D1061S</t>
  </si>
  <si>
    <t>Sterownik LOGO</t>
  </si>
  <si>
    <t>Przekaźnik SBEx-2</t>
  </si>
  <si>
    <t>Przekaźnik separacyjny RExSL</t>
  </si>
  <si>
    <t>Przekaźnik sterowniczy DEP 9F mod</t>
  </si>
  <si>
    <t>Układ sztucznego zera USZD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</si>
</sst>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[$-415]General"/>
  </numFmts>
  <fonts count="25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i/>
      <sz val="8"/>
      <color rgb="FF000000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1"/>
      <color rgb="FF0070C0"/>
      <name val="Times New Roman"/>
      <family val="1"/>
      <charset val="238"/>
    </font>
    <font>
      <b/>
      <u/>
      <sz val="14"/>
      <color rgb="FFFF0000"/>
      <name val="Times New Roman"/>
      <family val="1"/>
      <charset val="238"/>
    </font>
    <font>
      <b/>
      <u/>
      <sz val="14"/>
      <color rgb="FF0070C0"/>
      <name val="Times New Roman"/>
      <family val="1"/>
      <charset val="238"/>
    </font>
    <font>
      <b/>
      <sz val="14"/>
      <color rgb="FF0070C0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000000"/>
      <name val="Czcionka tekstu podstawowego"/>
      <charset val="238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0" fontId="17" fillId="0" borderId="0"/>
    <xf numFmtId="165" fontId="23" fillId="0" borderId="0"/>
    <xf numFmtId="0" fontId="18" fillId="0" borderId="0"/>
    <xf numFmtId="0" fontId="19" fillId="0" borderId="0"/>
    <xf numFmtId="0" fontId="24" fillId="0" borderId="0"/>
  </cellStyleXfs>
  <cellXfs count="69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4" fontId="22" fillId="0" borderId="1" xfId="0" applyNumberFormat="1" applyFont="1" applyBorder="1" applyAlignment="1">
      <alignment horizontal="right" vertical="center" wrapText="1"/>
    </xf>
    <xf numFmtId="0" fontId="2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" fontId="20" fillId="4" borderId="1" xfId="0" applyNumberFormat="1" applyFont="1" applyFill="1" applyBorder="1" applyAlignment="1">
      <alignment horizontal="right" vertical="center"/>
    </xf>
    <xf numFmtId="4" fontId="7" fillId="4" borderId="9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49" fontId="22" fillId="3" borderId="15" xfId="5" applyNumberFormat="1" applyFont="1" applyFill="1" applyBorder="1" applyAlignment="1">
      <alignment horizontal="left" vertical="center"/>
    </xf>
    <xf numFmtId="49" fontId="22" fillId="3" borderId="15" xfId="5" applyNumberFormat="1" applyFont="1" applyFill="1" applyBorder="1" applyAlignment="1">
      <alignment horizontal="left" vertical="center" wrapText="1"/>
    </xf>
    <xf numFmtId="49" fontId="22" fillId="3" borderId="17" xfId="5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5" fillId="0" borderId="16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6">
    <cellStyle name="Excel Built-in Normal" xfId="2" xr:uid="{F4046074-6192-4066-BA3D-C0DF79FF646E}"/>
    <cellStyle name="Normalny" xfId="0" builtinId="0"/>
    <cellStyle name="Normalny 2" xfId="1" xr:uid="{00000000-0005-0000-0000-000001000000}"/>
    <cellStyle name="Normalny 2 2" xfId="3" xr:uid="{59A3442F-9723-48BB-A632-AF63F6F5660E}"/>
    <cellStyle name="Normalny 3" xfId="5" xr:uid="{36FDFED6-4E9D-40D1-A52B-FEBF1A58CD4D}"/>
    <cellStyle name="Normalny 6" xfId="4" xr:uid="{4AD00614-01FD-4681-9E06-2416A2C375D6}"/>
  </cellStyles>
  <dxfs count="0"/>
  <tableStyles count="0" defaultTableStyle="TableStyleMedium2" defaultPivotStyle="PivotStyleLight16"/>
  <colors>
    <mruColors>
      <color rgb="FF79D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B8CAF-3CF7-44A6-8791-831FB7138383}">
  <sheetPr>
    <tabColor theme="6" tint="0.59999389629810485"/>
    <pageSetUpPr fitToPage="1"/>
  </sheetPr>
  <dimension ref="A1:H54"/>
  <sheetViews>
    <sheetView showGridLines="0" tabSelected="1" zoomScale="85" zoomScaleNormal="85" zoomScaleSheetLayoutView="82" workbookViewId="0">
      <selection activeCell="F6" sqref="F6"/>
    </sheetView>
  </sheetViews>
  <sheetFormatPr defaultColWidth="9.1796875" defaultRowHeight="15.5"/>
  <cols>
    <col min="1" max="1" width="6.1796875" style="2" customWidth="1"/>
    <col min="2" max="2" width="44.7265625" style="2" customWidth="1"/>
    <col min="3" max="3" width="22.1796875" style="2" customWidth="1"/>
    <col min="4" max="4" width="20.26953125" style="2" customWidth="1"/>
    <col min="5" max="5" width="21.7265625" style="2" customWidth="1"/>
    <col min="6" max="6" width="10.26953125" style="2" customWidth="1"/>
    <col min="7" max="7" width="19.7265625" style="2" customWidth="1"/>
    <col min="8" max="8" width="24.7265625" style="1" customWidth="1"/>
    <col min="9" max="9" width="33.26953125" style="1" customWidth="1"/>
    <col min="10" max="16384" width="9.1796875" style="1"/>
  </cols>
  <sheetData>
    <row r="1" spans="1:8" s="2" customFormat="1" ht="15">
      <c r="A1" s="54" t="s">
        <v>1</v>
      </c>
      <c r="B1" s="54"/>
      <c r="C1" s="54"/>
      <c r="D1" s="54"/>
      <c r="E1" s="54"/>
      <c r="F1" s="54"/>
      <c r="G1" s="54"/>
      <c r="H1" s="54"/>
    </row>
    <row r="2" spans="1:8" s="2" customFormat="1" ht="23.25" customHeight="1">
      <c r="A2" s="55" t="s">
        <v>22</v>
      </c>
      <c r="B2" s="56"/>
      <c r="C2" s="6"/>
      <c r="D2" s="6"/>
      <c r="E2" s="6"/>
      <c r="F2" s="6"/>
      <c r="G2" s="6"/>
      <c r="H2" s="6"/>
    </row>
    <row r="3" spans="1:8" s="2" customFormat="1" ht="48" customHeight="1">
      <c r="A3" s="57" t="s">
        <v>23</v>
      </c>
      <c r="B3" s="57"/>
      <c r="C3" s="58"/>
      <c r="D3" s="58"/>
      <c r="E3" s="58"/>
      <c r="F3" s="58"/>
      <c r="G3" s="58"/>
      <c r="H3" s="58"/>
    </row>
    <row r="4" spans="1:8" s="2" customFormat="1" ht="28.5" customHeight="1">
      <c r="A4" s="59" t="s">
        <v>9</v>
      </c>
      <c r="B4" s="59"/>
      <c r="C4" s="59"/>
      <c r="D4" s="59"/>
      <c r="E4" s="59"/>
      <c r="F4" s="59"/>
      <c r="G4" s="59"/>
      <c r="H4" s="59"/>
    </row>
    <row r="5" spans="1:8" s="2" customFormat="1" ht="51" customHeight="1">
      <c r="A5" s="66" t="s">
        <v>2</v>
      </c>
      <c r="B5" s="66" t="s">
        <v>0</v>
      </c>
      <c r="C5" s="18" t="s">
        <v>3</v>
      </c>
      <c r="D5" s="10" t="s">
        <v>6</v>
      </c>
      <c r="E5" s="35" t="s">
        <v>17</v>
      </c>
      <c r="F5" s="11"/>
      <c r="G5" s="20"/>
    </row>
    <row r="6" spans="1:8" s="2" customFormat="1" ht="31.5" customHeight="1">
      <c r="A6" s="66"/>
      <c r="B6" s="66"/>
      <c r="C6" s="67" t="s">
        <v>14</v>
      </c>
      <c r="D6" s="10" t="s">
        <v>5</v>
      </c>
      <c r="E6" s="10" t="s">
        <v>7</v>
      </c>
      <c r="F6" s="11"/>
    </row>
    <row r="7" spans="1:8" s="2" customFormat="1" ht="21.75" customHeight="1">
      <c r="A7" s="66"/>
      <c r="B7" s="66"/>
      <c r="C7" s="68"/>
      <c r="D7" s="3" t="s">
        <v>4</v>
      </c>
      <c r="E7" s="3" t="s">
        <v>8</v>
      </c>
      <c r="F7" s="31"/>
    </row>
    <row r="8" spans="1:8" s="21" customFormat="1" ht="14">
      <c r="A8" s="14">
        <v>1</v>
      </c>
      <c r="B8" s="14">
        <v>2</v>
      </c>
      <c r="C8" s="34">
        <v>3</v>
      </c>
      <c r="D8" s="14">
        <v>4</v>
      </c>
      <c r="E8" s="14">
        <v>5</v>
      </c>
      <c r="F8" s="22"/>
    </row>
    <row r="9" spans="1:8" s="2" customFormat="1" ht="71.25" customHeight="1">
      <c r="A9" s="4">
        <v>1</v>
      </c>
      <c r="B9" s="9" t="s">
        <v>19</v>
      </c>
      <c r="C9" s="19">
        <v>100</v>
      </c>
      <c r="D9" s="5"/>
      <c r="E9" s="16">
        <f>C9*D9</f>
        <v>0</v>
      </c>
      <c r="F9" s="32"/>
    </row>
    <row r="10" spans="1:8" s="2" customFormat="1" ht="14">
      <c r="A10" s="7"/>
      <c r="B10" s="7"/>
      <c r="C10" s="7"/>
      <c r="D10" s="8"/>
      <c r="E10" s="8"/>
      <c r="F10" s="8"/>
      <c r="G10" s="6"/>
    </row>
    <row r="11" spans="1:8" s="2" customFormat="1" ht="48" customHeight="1">
      <c r="A11" s="46" t="s">
        <v>16</v>
      </c>
      <c r="B11" s="46"/>
      <c r="C11" s="46"/>
      <c r="D11" s="46"/>
      <c r="E11" s="46"/>
      <c r="F11" s="46"/>
      <c r="G11" s="46"/>
      <c r="H11" s="15"/>
    </row>
    <row r="12" spans="1:8" s="2" customFormat="1" ht="52.5" customHeight="1">
      <c r="A12" s="47" t="s">
        <v>2</v>
      </c>
      <c r="B12" s="50" t="s">
        <v>10</v>
      </c>
      <c r="C12" s="47" t="s">
        <v>13</v>
      </c>
      <c r="D12" s="50" t="s">
        <v>11</v>
      </c>
      <c r="E12" s="50" t="s">
        <v>15</v>
      </c>
      <c r="F12" s="29" t="s">
        <v>3</v>
      </c>
      <c r="G12" s="10" t="s">
        <v>6</v>
      </c>
      <c r="H12" s="43"/>
    </row>
    <row r="13" spans="1:8" s="2" customFormat="1" ht="21" customHeight="1">
      <c r="A13" s="48"/>
      <c r="B13" s="52"/>
      <c r="C13" s="49"/>
      <c r="D13" s="51"/>
      <c r="E13" s="51"/>
      <c r="F13" s="30"/>
      <c r="G13" s="10" t="s">
        <v>12</v>
      </c>
      <c r="H13" s="43"/>
    </row>
    <row r="14" spans="1:8" s="2" customFormat="1" ht="27" customHeight="1">
      <c r="A14" s="49"/>
      <c r="B14" s="53"/>
      <c r="C14" s="3" t="s">
        <v>8</v>
      </c>
      <c r="D14" s="13" t="s">
        <v>8</v>
      </c>
      <c r="E14" s="13" t="s">
        <v>8</v>
      </c>
      <c r="F14" s="13" t="s">
        <v>18</v>
      </c>
      <c r="G14" s="3" t="s">
        <v>4</v>
      </c>
      <c r="H14" s="11"/>
    </row>
    <row r="15" spans="1:8" s="2" customFormat="1" ht="15" customHeight="1">
      <c r="A15" s="14">
        <v>1</v>
      </c>
      <c r="B15" s="17">
        <v>2</v>
      </c>
      <c r="C15" s="22">
        <v>3</v>
      </c>
      <c r="D15" s="22">
        <v>4</v>
      </c>
      <c r="E15" s="23">
        <v>5</v>
      </c>
      <c r="F15" s="23">
        <v>6</v>
      </c>
      <c r="G15" s="17">
        <v>7</v>
      </c>
      <c r="H15" s="12"/>
    </row>
    <row r="16" spans="1:8" s="21" customFormat="1" ht="36.5" customHeight="1">
      <c r="A16" s="24">
        <v>1</v>
      </c>
      <c r="B16" s="40" t="s">
        <v>24</v>
      </c>
      <c r="C16" s="38"/>
      <c r="D16" s="25"/>
      <c r="E16" s="26"/>
      <c r="F16" s="26">
        <v>1</v>
      </c>
      <c r="G16" s="27"/>
      <c r="H16" s="28"/>
    </row>
    <row r="17" spans="1:8" s="21" customFormat="1" ht="35.5" customHeight="1">
      <c r="A17" s="24">
        <v>2</v>
      </c>
      <c r="B17" s="40" t="s">
        <v>25</v>
      </c>
      <c r="C17" s="38"/>
      <c r="D17" s="25"/>
      <c r="E17" s="26"/>
      <c r="F17" s="26">
        <v>1</v>
      </c>
      <c r="G17" s="27"/>
      <c r="H17" s="28"/>
    </row>
    <row r="18" spans="1:8" s="21" customFormat="1" ht="32" customHeight="1">
      <c r="A18" s="24">
        <v>3</v>
      </c>
      <c r="B18" s="40" t="s">
        <v>26</v>
      </c>
      <c r="C18" s="38"/>
      <c r="D18" s="25"/>
      <c r="E18" s="26"/>
      <c r="F18" s="26">
        <v>1</v>
      </c>
      <c r="G18" s="27"/>
      <c r="H18" s="28"/>
    </row>
    <row r="19" spans="1:8" s="21" customFormat="1" ht="35" customHeight="1">
      <c r="A19" s="24">
        <v>4</v>
      </c>
      <c r="B19" s="40" t="s">
        <v>27</v>
      </c>
      <c r="C19" s="38"/>
      <c r="D19" s="25"/>
      <c r="E19" s="26"/>
      <c r="F19" s="26">
        <v>1</v>
      </c>
      <c r="G19" s="27"/>
      <c r="H19" s="28"/>
    </row>
    <row r="20" spans="1:8" s="21" customFormat="1" ht="31.5" customHeight="1">
      <c r="A20" s="24">
        <v>5</v>
      </c>
      <c r="B20" s="40" t="s">
        <v>28</v>
      </c>
      <c r="C20" s="38"/>
      <c r="D20" s="25"/>
      <c r="E20" s="26"/>
      <c r="F20" s="26">
        <v>1</v>
      </c>
      <c r="G20" s="27"/>
      <c r="H20" s="28"/>
    </row>
    <row r="21" spans="1:8" s="21" customFormat="1" ht="29" customHeight="1">
      <c r="A21" s="24">
        <v>6</v>
      </c>
      <c r="B21" s="40" t="s">
        <v>29</v>
      </c>
      <c r="C21" s="38"/>
      <c r="D21" s="25"/>
      <c r="E21" s="26"/>
      <c r="F21" s="26">
        <v>1</v>
      </c>
      <c r="G21" s="27"/>
      <c r="H21" s="28"/>
    </row>
    <row r="22" spans="1:8" s="21" customFormat="1" ht="25" customHeight="1">
      <c r="A22" s="24">
        <v>7</v>
      </c>
      <c r="B22" s="40" t="s">
        <v>30</v>
      </c>
      <c r="C22" s="38"/>
      <c r="D22" s="25"/>
      <c r="E22" s="26"/>
      <c r="F22" s="26">
        <v>1</v>
      </c>
      <c r="G22" s="27"/>
      <c r="H22" s="28"/>
    </row>
    <row r="23" spans="1:8" s="21" customFormat="1" ht="25" customHeight="1">
      <c r="A23" s="24">
        <v>8</v>
      </c>
      <c r="B23" s="40" t="s">
        <v>31</v>
      </c>
      <c r="C23" s="38"/>
      <c r="D23" s="25"/>
      <c r="E23" s="26"/>
      <c r="F23" s="26">
        <v>1</v>
      </c>
      <c r="G23" s="27"/>
      <c r="H23" s="28"/>
    </row>
    <row r="24" spans="1:8" s="21" customFormat="1" ht="25" customHeight="1">
      <c r="A24" s="24">
        <v>9</v>
      </c>
      <c r="B24" s="40" t="s">
        <v>32</v>
      </c>
      <c r="C24" s="38"/>
      <c r="D24" s="25"/>
      <c r="E24" s="26"/>
      <c r="F24" s="26">
        <v>1</v>
      </c>
      <c r="G24" s="27"/>
      <c r="H24" s="28"/>
    </row>
    <row r="25" spans="1:8" s="21" customFormat="1" ht="31" customHeight="1">
      <c r="A25" s="24">
        <v>10</v>
      </c>
      <c r="B25" s="40" t="s">
        <v>33</v>
      </c>
      <c r="C25" s="38"/>
      <c r="D25" s="25"/>
      <c r="E25" s="26"/>
      <c r="F25" s="26">
        <v>1</v>
      </c>
      <c r="G25" s="27"/>
      <c r="H25" s="28"/>
    </row>
    <row r="26" spans="1:8" s="21" customFormat="1" ht="25" customHeight="1">
      <c r="A26" s="24">
        <v>11</v>
      </c>
      <c r="B26" s="40" t="s">
        <v>34</v>
      </c>
      <c r="C26" s="38"/>
      <c r="D26" s="25"/>
      <c r="E26" s="26"/>
      <c r="F26" s="26">
        <v>1</v>
      </c>
      <c r="G26" s="27"/>
      <c r="H26" s="28"/>
    </row>
    <row r="27" spans="1:8" s="21" customFormat="1" ht="25" customHeight="1">
      <c r="A27" s="24">
        <v>12</v>
      </c>
      <c r="B27" s="40" t="s">
        <v>35</v>
      </c>
      <c r="C27" s="38"/>
      <c r="D27" s="25"/>
      <c r="E27" s="26"/>
      <c r="F27" s="26">
        <v>1</v>
      </c>
      <c r="G27" s="27"/>
      <c r="H27" s="28"/>
    </row>
    <row r="28" spans="1:8" s="21" customFormat="1" ht="25" customHeight="1">
      <c r="A28" s="24">
        <v>13</v>
      </c>
      <c r="B28" s="40" t="s">
        <v>36</v>
      </c>
      <c r="C28" s="38"/>
      <c r="D28" s="25"/>
      <c r="E28" s="26"/>
      <c r="F28" s="26">
        <v>1</v>
      </c>
      <c r="G28" s="27"/>
      <c r="H28" s="28"/>
    </row>
    <row r="29" spans="1:8" s="21" customFormat="1" ht="25" customHeight="1">
      <c r="A29" s="24">
        <v>14</v>
      </c>
      <c r="B29" s="21" t="s">
        <v>37</v>
      </c>
      <c r="C29" s="38"/>
      <c r="D29" s="25"/>
      <c r="E29" s="26"/>
      <c r="F29" s="26">
        <v>1</v>
      </c>
      <c r="G29" s="27"/>
      <c r="H29" s="28"/>
    </row>
    <row r="30" spans="1:8" s="21" customFormat="1" ht="25" customHeight="1">
      <c r="A30" s="24">
        <v>15</v>
      </c>
      <c r="B30" s="39" t="s">
        <v>38</v>
      </c>
      <c r="C30" s="38"/>
      <c r="D30" s="25"/>
      <c r="E30" s="26"/>
      <c r="F30" s="26">
        <v>1</v>
      </c>
      <c r="G30" s="27"/>
      <c r="H30" s="28"/>
    </row>
    <row r="31" spans="1:8" s="21" customFormat="1" ht="25" customHeight="1">
      <c r="A31" s="24">
        <v>16</v>
      </c>
      <c r="B31" s="39" t="s">
        <v>39</v>
      </c>
      <c r="C31" s="38"/>
      <c r="D31" s="25"/>
      <c r="E31" s="26"/>
      <c r="F31" s="26">
        <v>1</v>
      </c>
      <c r="G31" s="27"/>
      <c r="H31" s="28"/>
    </row>
    <row r="32" spans="1:8" s="21" customFormat="1" ht="25" customHeight="1">
      <c r="A32" s="24">
        <v>17</v>
      </c>
      <c r="B32" s="39" t="s">
        <v>40</v>
      </c>
      <c r="C32" s="38"/>
      <c r="D32" s="25"/>
      <c r="E32" s="26"/>
      <c r="F32" s="26">
        <v>1</v>
      </c>
      <c r="G32" s="27"/>
      <c r="H32" s="28"/>
    </row>
    <row r="33" spans="1:8" s="21" customFormat="1" ht="25" customHeight="1">
      <c r="A33" s="24">
        <v>18</v>
      </c>
      <c r="B33" s="39" t="s">
        <v>41</v>
      </c>
      <c r="C33" s="38"/>
      <c r="D33" s="25"/>
      <c r="E33" s="26"/>
      <c r="F33" s="26">
        <v>1</v>
      </c>
      <c r="G33" s="27"/>
      <c r="H33" s="28"/>
    </row>
    <row r="34" spans="1:8" s="21" customFormat="1" ht="25" customHeight="1">
      <c r="A34" s="24">
        <v>19</v>
      </c>
      <c r="B34" s="39" t="s">
        <v>42</v>
      </c>
      <c r="C34" s="38"/>
      <c r="D34" s="25"/>
      <c r="E34" s="26"/>
      <c r="F34" s="26">
        <v>1</v>
      </c>
      <c r="G34" s="27"/>
      <c r="H34" s="28"/>
    </row>
    <row r="35" spans="1:8" s="21" customFormat="1" ht="25" customHeight="1">
      <c r="A35" s="24">
        <v>20</v>
      </c>
      <c r="B35" s="39" t="s">
        <v>43</v>
      </c>
      <c r="C35" s="38"/>
      <c r="D35" s="25"/>
      <c r="E35" s="26"/>
      <c r="F35" s="26">
        <v>1</v>
      </c>
      <c r="G35" s="27"/>
      <c r="H35" s="28"/>
    </row>
    <row r="36" spans="1:8" s="21" customFormat="1" ht="25" customHeight="1">
      <c r="A36" s="24">
        <v>21</v>
      </c>
      <c r="B36" s="39" t="s">
        <v>44</v>
      </c>
      <c r="C36" s="38"/>
      <c r="D36" s="25"/>
      <c r="E36" s="26"/>
      <c r="F36" s="26">
        <v>1</v>
      </c>
      <c r="G36" s="27"/>
      <c r="H36" s="28"/>
    </row>
    <row r="37" spans="1:8" s="21" customFormat="1" ht="30" customHeight="1">
      <c r="A37" s="24">
        <v>22</v>
      </c>
      <c r="B37" s="39" t="s">
        <v>45</v>
      </c>
      <c r="C37" s="38"/>
      <c r="D37" s="25"/>
      <c r="E37" s="26"/>
      <c r="F37" s="26">
        <v>1</v>
      </c>
      <c r="G37" s="27"/>
      <c r="H37" s="28"/>
    </row>
    <row r="38" spans="1:8" s="21" customFormat="1" ht="25" customHeight="1">
      <c r="A38" s="24">
        <v>23</v>
      </c>
      <c r="B38" s="39" t="s">
        <v>46</v>
      </c>
      <c r="C38" s="38"/>
      <c r="D38" s="25"/>
      <c r="E38" s="26"/>
      <c r="F38" s="26">
        <v>1</v>
      </c>
      <c r="G38" s="27"/>
      <c r="H38" s="28"/>
    </row>
    <row r="39" spans="1:8" s="21" customFormat="1" ht="30" customHeight="1">
      <c r="A39" s="24">
        <v>24</v>
      </c>
      <c r="B39" s="39" t="s">
        <v>47</v>
      </c>
      <c r="C39" s="38"/>
      <c r="D39" s="25"/>
      <c r="E39" s="26"/>
      <c r="F39" s="26">
        <v>1</v>
      </c>
      <c r="G39" s="27"/>
      <c r="H39" s="28"/>
    </row>
    <row r="40" spans="1:8" s="21" customFormat="1" ht="25" customHeight="1">
      <c r="A40" s="24">
        <v>25</v>
      </c>
      <c r="B40" s="39" t="s">
        <v>48</v>
      </c>
      <c r="C40" s="38"/>
      <c r="D40" s="25"/>
      <c r="E40" s="26"/>
      <c r="F40" s="26">
        <v>1</v>
      </c>
      <c r="G40" s="27"/>
      <c r="H40" s="28"/>
    </row>
    <row r="41" spans="1:8" s="21" customFormat="1" ht="25" customHeight="1">
      <c r="A41" s="24">
        <v>26</v>
      </c>
      <c r="B41" s="39" t="s">
        <v>49</v>
      </c>
      <c r="C41" s="38"/>
      <c r="D41" s="25"/>
      <c r="E41" s="26"/>
      <c r="F41" s="26">
        <v>1</v>
      </c>
      <c r="G41" s="27"/>
      <c r="H41" s="28"/>
    </row>
    <row r="42" spans="1:8" s="21" customFormat="1" ht="25" customHeight="1">
      <c r="A42" s="24">
        <v>27</v>
      </c>
      <c r="B42" s="39" t="s">
        <v>50</v>
      </c>
      <c r="C42" s="38"/>
      <c r="D42" s="25"/>
      <c r="E42" s="26"/>
      <c r="F42" s="26">
        <v>1</v>
      </c>
      <c r="G42" s="27"/>
      <c r="H42" s="28"/>
    </row>
    <row r="43" spans="1:8" s="21" customFormat="1" ht="25" customHeight="1">
      <c r="A43" s="24">
        <v>28</v>
      </c>
      <c r="B43" s="39" t="s">
        <v>51</v>
      </c>
      <c r="C43" s="38"/>
      <c r="D43" s="25"/>
      <c r="E43" s="26"/>
      <c r="F43" s="26">
        <v>1</v>
      </c>
      <c r="G43" s="27"/>
      <c r="H43" s="28"/>
    </row>
    <row r="44" spans="1:8" s="21" customFormat="1" ht="25" customHeight="1">
      <c r="A44" s="24">
        <v>29</v>
      </c>
      <c r="B44" s="39" t="s">
        <v>52</v>
      </c>
      <c r="C44" s="38"/>
      <c r="D44" s="25"/>
      <c r="E44" s="26"/>
      <c r="F44" s="26">
        <v>1</v>
      </c>
      <c r="G44" s="27"/>
      <c r="H44" s="28"/>
    </row>
    <row r="45" spans="1:8" s="21" customFormat="1" ht="25" customHeight="1">
      <c r="A45" s="24">
        <v>30</v>
      </c>
      <c r="B45" s="39" t="s">
        <v>53</v>
      </c>
      <c r="C45" s="38"/>
      <c r="D45" s="25"/>
      <c r="E45" s="26"/>
      <c r="F45" s="26">
        <v>1</v>
      </c>
      <c r="G45" s="27"/>
      <c r="H45" s="28"/>
    </row>
    <row r="46" spans="1:8" s="21" customFormat="1" ht="25" customHeight="1">
      <c r="A46" s="24">
        <v>31</v>
      </c>
      <c r="B46" s="41" t="s">
        <v>54</v>
      </c>
      <c r="C46" s="38"/>
      <c r="D46" s="25"/>
      <c r="E46" s="26"/>
      <c r="F46" s="26">
        <v>1</v>
      </c>
      <c r="G46" s="27"/>
      <c r="H46" s="28"/>
    </row>
    <row r="47" spans="1:8" s="21" customFormat="1" ht="25" customHeight="1">
      <c r="A47" s="24">
        <v>32</v>
      </c>
      <c r="B47" s="42" t="s">
        <v>55</v>
      </c>
      <c r="C47" s="38"/>
      <c r="D47" s="25"/>
      <c r="E47" s="26"/>
      <c r="F47" s="26">
        <v>1</v>
      </c>
      <c r="G47" s="27"/>
      <c r="H47" s="28"/>
    </row>
    <row r="48" spans="1:8" s="21" customFormat="1" ht="25" customHeight="1">
      <c r="A48" s="24">
        <v>33</v>
      </c>
      <c r="B48" s="42" t="s">
        <v>56</v>
      </c>
      <c r="C48" s="38"/>
      <c r="D48" s="25"/>
      <c r="E48" s="26"/>
      <c r="F48" s="26">
        <v>1</v>
      </c>
      <c r="G48" s="27"/>
      <c r="H48" s="28"/>
    </row>
    <row r="49" spans="1:8" s="21" customFormat="1" ht="25" customHeight="1">
      <c r="A49" s="24">
        <v>34</v>
      </c>
      <c r="B49" s="42" t="s">
        <v>57</v>
      </c>
      <c r="C49" s="38"/>
      <c r="D49" s="25"/>
      <c r="E49" s="26"/>
      <c r="F49" s="26">
        <v>1</v>
      </c>
      <c r="G49" s="27"/>
      <c r="H49" s="28"/>
    </row>
    <row r="50" spans="1:8" ht="29.25" customHeight="1">
      <c r="A50" s="63" t="s">
        <v>20</v>
      </c>
      <c r="B50" s="64"/>
      <c r="C50" s="64"/>
      <c r="D50" s="64"/>
      <c r="E50" s="64"/>
      <c r="F50" s="65"/>
      <c r="G50" s="36">
        <f>SUM(G16:G49)</f>
        <v>0</v>
      </c>
    </row>
    <row r="51" spans="1:8" ht="21" customHeight="1">
      <c r="A51" s="44"/>
      <c r="B51" s="45"/>
      <c r="C51" s="45"/>
      <c r="D51" s="45"/>
      <c r="E51" s="45"/>
      <c r="F51" s="33"/>
    </row>
    <row r="52" spans="1:8" ht="16" thickBot="1"/>
    <row r="53" spans="1:8" ht="62.25" customHeight="1" thickTop="1" thickBot="1">
      <c r="A53" s="60" t="s">
        <v>21</v>
      </c>
      <c r="B53" s="61"/>
      <c r="C53" s="61"/>
      <c r="D53" s="61"/>
      <c r="E53" s="61"/>
      <c r="F53" s="62"/>
      <c r="G53" s="37">
        <f>SUM(E9+G50)</f>
        <v>0</v>
      </c>
    </row>
    <row r="54" spans="1:8" ht="16" thickTop="1"/>
  </sheetData>
  <mergeCells count="17">
    <mergeCell ref="A53:F53"/>
    <mergeCell ref="A50:F50"/>
    <mergeCell ref="A5:A7"/>
    <mergeCell ref="B5:B7"/>
    <mergeCell ref="C6:C7"/>
    <mergeCell ref="A1:H1"/>
    <mergeCell ref="A2:B2"/>
    <mergeCell ref="A3:H3"/>
    <mergeCell ref="A4:H4"/>
    <mergeCell ref="H12:H13"/>
    <mergeCell ref="A51:E51"/>
    <mergeCell ref="A11:G11"/>
    <mergeCell ref="A12:A14"/>
    <mergeCell ref="C12:C13"/>
    <mergeCell ref="D12:D13"/>
    <mergeCell ref="E12:E13"/>
    <mergeCell ref="B12:B14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33DBF-6A4D-4CBF-BCD8-D2B9551A08AB}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Załącznik 2a - 412501958</vt:lpstr>
      <vt:lpstr>Arkusz5</vt:lpstr>
      <vt:lpstr>'Załącznik 2a - 412501958'!Obszar_wydruku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Piwoń</dc:creator>
  <cp:lastModifiedBy>Karina Chacia-Kutta</cp:lastModifiedBy>
  <cp:lastPrinted>2025-04-10T04:52:08Z</cp:lastPrinted>
  <dcterms:created xsi:type="dcterms:W3CDTF">2017-09-25T09:01:57Z</dcterms:created>
  <dcterms:modified xsi:type="dcterms:W3CDTF">2026-04-02T07:05:50Z</dcterms:modified>
</cp:coreProperties>
</file>